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<sst xmlns="http://schemas.openxmlformats.org/spreadsheetml/2006/main" count="46" uniqueCount="34">
  <si>
    <t>Att.Cons.</t>
  </si>
  <si>
    <t>CASSA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</si>
  <si>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</si>
  <si>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</si>
  <si>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</si>
  <si>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</si>
  <si>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</si>
  <si>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</si>
  <si>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</si>
  <si>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</si>
  <si>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Ricavi</t>
  </si>
  <si>
    <t>Eventi</t>
  </si>
  <si>
    <t>C. Disciplina</t>
  </si>
  <si>
    <t>Saldo Iniziale</t>
  </si>
  <si>
    <t>C</t>
  </si>
  <si>
    <t>B</t>
  </si>
  <si>
    <t>Lavoro Interinale</t>
  </si>
  <si>
    <t>Sede + spese gestione</t>
  </si>
  <si>
    <t>Oneri Fin. e bancari</t>
  </si>
  <si>
    <t>USCITE</t>
  </si>
  <si>
    <t>Consulenti Varie + assicurazioni</t>
  </si>
  <si>
    <t>SPESE BANCARIE</t>
  </si>
  <si>
    <t>USCITE DEL MESE DI FEBBRAIO 2021</t>
  </si>
  <si>
    <t>POSTA RACCOMANDATA</t>
  </si>
  <si>
    <t>MONDOFFICE FT P0013114</t>
  </si>
  <si>
    <t>CANONE LOCAZIONE FEBBR&lt;APRILE</t>
  </si>
  <si>
    <t xml:space="preserve">CO.T.A.L. FT 001122/FE BOTT ACQUA </t>
  </si>
  <si>
    <t>ADDEBITI CARTA NEXI</t>
  </si>
  <si>
    <t>F24 RA FT GENNAIO</t>
  </si>
  <si>
    <t>F24 IVA FT GENNAIO</t>
  </si>
  <si>
    <t>PEROTTI RIMB SPESE 4 TRIM 2020</t>
  </si>
  <si>
    <t>SYNERGIE ITALIA FT FTE2102272</t>
  </si>
  <si>
    <t>FASTWEB M004390222</t>
  </si>
  <si>
    <t>NOTA DEL 21/12 PRESTAZIONE OCC SUPPORTO PER RPCT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</si>
</sst>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="93" zoomScaleNormal="93" zoomScalePageLayoutView="0" workbookViewId="0" topLeftCell="A1">
      <pane ySplit="3" topLeftCell="A4" activePane="bottomLeft" state="frozen"/>
      <selection pane="topLeft" activeCell="A1" sqref="A1"/>
      <selection pane="bottomLeft" activeCell="L27" sqref="L27"/>
    </sheetView>
  </sheetViews>
  <sheetFormatPr defaultColWidth="9.140625" defaultRowHeight="12.75"/>
  <cols>
    <col min="1" max="1" width="10.140625" style="1" bestFit="1" customWidth="1"/>
    <col min="2" max="2" width="35.421875" style="0" bestFit="1" customWidth="1"/>
    <col min="3" max="3" width="4.7109375" style="0" bestFit="1" customWidth="1"/>
    <col min="4" max="4" width="8.7109375" style="3" bestFit="1" customWidth="1"/>
    <col min="5" max="5" width="9.140625" style="3" customWidth="1"/>
    <col min="6" max="6" width="9.57421875" style="3" customWidth="1"/>
    <col min="7" max="7" width="9.28125" style="3" bestFit="1" customWidth="1"/>
    <col min="8" max="8" width="12.140625" style="3" customWidth="1"/>
    <col min="9" max="9" width="10.57421875" style="3" customWidth="1"/>
    <col min="10" max="10" width="9.28125" style="3" bestFit="1" customWidth="1"/>
    <col min="11" max="11" width="9.421875" style="3" customWidth="1"/>
    <col min="12" max="12" width="7.421875" style="3" bestFit="1" customWidth="1"/>
    <col min="13" max="13" width="10.421875" style="3" bestFit="1" customWidth="1"/>
    <col min="14" max="14" width="15.7109375" style="0" customWidth="1"/>
  </cols>
  <sheetData>
    <row r="1" ht="12.75" hidden="1">
      <c r="B1" s="4"/>
    </row>
    <row r="2" spans="1:13" ht="12.75">
      <c r="A2" s="19">
        <v>44228</v>
      </c>
      <c r="B2" s="17" t="s">
        <v>22</v>
      </c>
      <c r="C2" s="20" t="s">
        <v>3</v>
      </c>
      <c r="D2" s="2" t="s">
        <v>10</v>
      </c>
      <c r="E2" s="2" t="s">
        <v>4</v>
      </c>
      <c r="F2" s="2" t="s">
        <v>8</v>
      </c>
      <c r="G2" s="2" t="s">
        <v>9</v>
      </c>
      <c r="H2" s="2" t="s">
        <v>5</v>
      </c>
      <c r="I2" s="2" t="s">
        <v>7</v>
      </c>
      <c r="J2" s="2" t="s">
        <v>6</v>
      </c>
      <c r="K2" s="2"/>
      <c r="L2" s="16" t="s">
        <v>19</v>
      </c>
      <c r="M2" s="16"/>
    </row>
    <row r="3" spans="1:13" ht="37.5" customHeight="1">
      <c r="A3" s="19"/>
      <c r="B3" s="18"/>
      <c r="C3" s="20"/>
      <c r="D3" s="2" t="s">
        <v>1</v>
      </c>
      <c r="E3" s="2" t="s">
        <v>0</v>
      </c>
      <c r="F3" s="2" t="s">
        <v>11</v>
      </c>
      <c r="G3" s="9" t="s">
        <v>16</v>
      </c>
      <c r="H3" s="10" t="s">
        <v>17</v>
      </c>
      <c r="I3" s="10" t="s">
        <v>20</v>
      </c>
      <c r="J3" s="10" t="s">
        <v>18</v>
      </c>
      <c r="K3" s="10" t="s">
        <v>12</v>
      </c>
      <c r="L3" s="2" t="s">
        <v>1</v>
      </c>
      <c r="M3" s="2" t="s">
        <v>2</v>
      </c>
    </row>
    <row r="4" spans="1:13" ht="12.75">
      <c r="A4" s="5">
        <v>44228</v>
      </c>
      <c r="B4" s="6" t="s">
        <v>13</v>
      </c>
      <c r="C4" s="7" t="s">
        <v>14</v>
      </c>
      <c r="D4" s="2">
        <v>13.33</v>
      </c>
      <c r="E4" s="2"/>
      <c r="F4" s="2"/>
      <c r="G4" s="2"/>
      <c r="H4" s="2"/>
      <c r="I4" s="2"/>
      <c r="J4" s="2"/>
      <c r="K4" s="2"/>
      <c r="L4" s="2">
        <f>IF(C4="C",SUM(D4:K4),0)</f>
        <v>13.33</v>
      </c>
      <c r="M4" s="2">
        <f>IF(C4="B",SUM(D4:K4),0)</f>
        <v>0</v>
      </c>
    </row>
    <row r="5" spans="1:13" ht="12.75">
      <c r="A5" s="5">
        <v>44232</v>
      </c>
      <c r="B5" s="8" t="s">
        <v>24</v>
      </c>
      <c r="C5" s="7" t="s">
        <v>15</v>
      </c>
      <c r="D5" s="2"/>
      <c r="E5" s="2"/>
      <c r="F5" s="2"/>
      <c r="G5" s="2"/>
      <c r="H5" s="2">
        <v>-65.42</v>
      </c>
      <c r="I5" s="2"/>
      <c r="J5" s="2"/>
      <c r="K5" s="2"/>
      <c r="L5" s="2">
        <f aca="true" t="shared" si="0" ref="L5:L16">IF(C5="C",SUM(D5:K5),0)</f>
        <v>0</v>
      </c>
      <c r="M5" s="2">
        <f>IF(C5="B",SUM(D5:K5),0)</f>
        <v>-65.42</v>
      </c>
    </row>
    <row r="6" spans="1:13" ht="25.5">
      <c r="A6" s="5">
        <v>44232</v>
      </c>
      <c r="B6" s="8" t="s">
        <v>33</v>
      </c>
      <c r="C6" s="7" t="s">
        <v>15</v>
      </c>
      <c r="D6" s="2"/>
      <c r="E6" s="2"/>
      <c r="F6" s="2"/>
      <c r="G6" s="2"/>
      <c r="H6" s="2"/>
      <c r="I6" s="2">
        <v>-480</v>
      </c>
      <c r="J6" s="2"/>
      <c r="K6" s="2"/>
      <c r="L6" s="2">
        <f t="shared" si="0"/>
        <v>0</v>
      </c>
      <c r="M6" s="2">
        <f>IF(C6="B",SUM(D6:K6),0)</f>
        <v>-480</v>
      </c>
    </row>
    <row r="7" spans="1:13" ht="12.75" customHeight="1">
      <c r="A7" s="5">
        <v>44232</v>
      </c>
      <c r="B7" s="8" t="s">
        <v>25</v>
      </c>
      <c r="C7" s="11" t="s">
        <v>15</v>
      </c>
      <c r="D7" s="2"/>
      <c r="E7" s="2"/>
      <c r="F7" s="2"/>
      <c r="G7" s="2"/>
      <c r="H7" s="2">
        <v>-5086.35</v>
      </c>
      <c r="I7" s="12"/>
      <c r="J7" s="2"/>
      <c r="K7" s="2"/>
      <c r="L7" s="2">
        <f t="shared" si="0"/>
        <v>0</v>
      </c>
      <c r="M7" s="12">
        <f>IF(C7="B",SUM(D7:K7),0)</f>
        <v>-5086.35</v>
      </c>
    </row>
    <row r="8" spans="1:13" s="14" customFormat="1" ht="12.75">
      <c r="A8" s="5">
        <v>44232</v>
      </c>
      <c r="B8" s="13" t="s">
        <v>26</v>
      </c>
      <c r="C8" s="11" t="s">
        <v>15</v>
      </c>
      <c r="D8" s="12"/>
      <c r="E8" s="12"/>
      <c r="F8" s="12"/>
      <c r="G8" s="12"/>
      <c r="H8" s="12"/>
      <c r="I8" s="14">
        <v>-43.23</v>
      </c>
      <c r="J8" s="12"/>
      <c r="K8" s="12"/>
      <c r="L8" s="2">
        <f t="shared" si="0"/>
        <v>0</v>
      </c>
      <c r="M8" s="12">
        <f>IF(C8="B",SUM(D8:K8),0)</f>
        <v>-43.23</v>
      </c>
    </row>
    <row r="9" spans="1:13" ht="12.75">
      <c r="A9" s="5">
        <v>44242</v>
      </c>
      <c r="B9" s="13" t="s">
        <v>27</v>
      </c>
      <c r="C9" s="11" t="s">
        <v>15</v>
      </c>
      <c r="D9" s="12"/>
      <c r="E9" s="12"/>
      <c r="F9" s="12"/>
      <c r="G9" s="12"/>
      <c r="H9" s="12"/>
      <c r="I9" s="12"/>
      <c r="J9" s="12">
        <v>-177.67</v>
      </c>
      <c r="K9" s="12"/>
      <c r="L9" s="2">
        <f t="shared" si="0"/>
        <v>0</v>
      </c>
      <c r="M9" s="12">
        <f>IF(C9="B",SUM(D9:K9),0)</f>
        <v>-177.67</v>
      </c>
    </row>
    <row r="10" spans="1:13" ht="14.25" customHeight="1">
      <c r="A10" s="5">
        <v>44243</v>
      </c>
      <c r="B10" s="8" t="s">
        <v>28</v>
      </c>
      <c r="C10" s="7" t="s">
        <v>15</v>
      </c>
      <c r="D10" s="2"/>
      <c r="E10" s="2"/>
      <c r="F10" s="2"/>
      <c r="G10" s="2"/>
      <c r="H10" s="2"/>
      <c r="I10" s="2"/>
      <c r="J10" s="2">
        <v>-198</v>
      </c>
      <c r="K10" s="2"/>
      <c r="L10" s="2">
        <f t="shared" si="0"/>
        <v>0</v>
      </c>
      <c r="M10" s="2">
        <f>IF(C10="B",SUM(D10:K10),0)</f>
        <v>-198</v>
      </c>
    </row>
    <row r="11" spans="1:13" ht="12.75">
      <c r="A11" s="5">
        <v>44243</v>
      </c>
      <c r="B11" s="8" t="s">
        <v>29</v>
      </c>
      <c r="C11" s="7" t="s">
        <v>15</v>
      </c>
      <c r="D11" s="2"/>
      <c r="E11" s="2"/>
      <c r="F11" s="2"/>
      <c r="G11" s="2"/>
      <c r="H11" s="2"/>
      <c r="I11" s="2"/>
      <c r="J11" s="2">
        <v>-245.36</v>
      </c>
      <c r="K11" s="2"/>
      <c r="L11" s="2">
        <f t="shared" si="0"/>
        <v>0</v>
      </c>
      <c r="M11" s="2">
        <f>IF(C11="B",SUM(D11:K11),0)</f>
        <v>-245.36</v>
      </c>
    </row>
    <row r="12" spans="1:13" ht="12.75">
      <c r="A12" s="5">
        <v>44245</v>
      </c>
      <c r="B12" s="13" t="s">
        <v>23</v>
      </c>
      <c r="C12" s="11" t="s">
        <v>14</v>
      </c>
      <c r="D12" s="12"/>
      <c r="E12" s="12"/>
      <c r="F12" s="12"/>
      <c r="G12" s="12"/>
      <c r="H12" s="12"/>
      <c r="I12" s="12">
        <v>-6.9</v>
      </c>
      <c r="J12" s="12"/>
      <c r="K12" s="12"/>
      <c r="L12" s="2">
        <f t="shared" si="0"/>
        <v>-6.9</v>
      </c>
      <c r="M12" s="12">
        <f>IF(C12="B",SUM(D12:K12),0)</f>
        <v>0</v>
      </c>
    </row>
    <row r="13" spans="1:13" ht="12.75">
      <c r="A13" s="5">
        <v>44244</v>
      </c>
      <c r="B13" s="8" t="s">
        <v>30</v>
      </c>
      <c r="C13" s="7" t="s">
        <v>15</v>
      </c>
      <c r="D13" s="2"/>
      <c r="E13" s="2">
        <v>-585.5</v>
      </c>
      <c r="F13" s="2"/>
      <c r="G13" s="2"/>
      <c r="H13" s="2"/>
      <c r="I13" s="2"/>
      <c r="J13" s="2"/>
      <c r="K13" s="2"/>
      <c r="L13" s="2">
        <f t="shared" si="0"/>
        <v>0</v>
      </c>
      <c r="M13" s="2">
        <f>IF(C13="B",SUM(D13:K13),0)</f>
        <v>-585.5</v>
      </c>
    </row>
    <row r="14" spans="1:13" ht="12.75">
      <c r="A14" s="5">
        <v>44244</v>
      </c>
      <c r="B14" s="8" t="s">
        <v>31</v>
      </c>
      <c r="C14" s="7" t="s">
        <v>15</v>
      </c>
      <c r="D14" s="2"/>
      <c r="E14" s="2"/>
      <c r="F14" s="2"/>
      <c r="G14" s="2">
        <v>-2928.87</v>
      </c>
      <c r="H14" s="2"/>
      <c r="I14" s="2"/>
      <c r="J14" s="2"/>
      <c r="K14" s="2"/>
      <c r="L14" s="2">
        <f t="shared" si="0"/>
        <v>0</v>
      </c>
      <c r="M14" s="2">
        <f>IF(C14="B",SUM(D14:K14),0)</f>
        <v>-2928.87</v>
      </c>
    </row>
    <row r="15" spans="1:13" ht="12.75">
      <c r="A15" s="5">
        <v>44252</v>
      </c>
      <c r="B15" s="13" t="s">
        <v>32</v>
      </c>
      <c r="C15" s="11" t="s">
        <v>15</v>
      </c>
      <c r="D15" s="12"/>
      <c r="E15" s="12"/>
      <c r="F15" s="12"/>
      <c r="G15" s="12"/>
      <c r="H15" s="12">
        <v>-70.32</v>
      </c>
      <c r="I15" s="12"/>
      <c r="J15" s="12"/>
      <c r="K15" s="12"/>
      <c r="L15" s="2">
        <f t="shared" si="0"/>
        <v>0</v>
      </c>
      <c r="M15" s="12">
        <f>IF(C15="B",SUM(D15:K15),0)</f>
        <v>-70.32</v>
      </c>
    </row>
    <row r="16" spans="1:13" ht="12.75">
      <c r="A16" s="5"/>
      <c r="B16" s="8" t="s">
        <v>21</v>
      </c>
      <c r="C16" s="7" t="s">
        <v>15</v>
      </c>
      <c r="D16" s="2"/>
      <c r="E16" s="2"/>
      <c r="F16" s="2"/>
      <c r="G16" s="2"/>
      <c r="H16" s="2"/>
      <c r="I16" s="2"/>
      <c r="J16" s="2">
        <v>-10.73</v>
      </c>
      <c r="K16" s="2"/>
      <c r="L16" s="2">
        <f t="shared" si="0"/>
        <v>0</v>
      </c>
      <c r="M16" s="2">
        <f>IF(C16="B",SUM(D16:K16),0)</f>
        <v>-10.73</v>
      </c>
    </row>
    <row r="17" spans="1:13" ht="12.75">
      <c r="A17" s="5"/>
      <c r="B17" s="6"/>
      <c r="C17" s="6"/>
      <c r="D17" s="2"/>
      <c r="E17" s="2">
        <f>SUM(E4:E16)</f>
        <v>-585.5</v>
      </c>
      <c r="F17" s="2">
        <f>SUM(F4:F16)</f>
        <v>0</v>
      </c>
      <c r="G17" s="2">
        <f>SUM(G4:G16)</f>
        <v>-2928.87</v>
      </c>
      <c r="H17" s="2">
        <f>SUM(H4:H16)</f>
        <v>-5222.09</v>
      </c>
      <c r="I17" s="2">
        <f>SUM(I4:I16)</f>
        <v>-530.13</v>
      </c>
      <c r="J17" s="2">
        <f>SUM(J4:J16)</f>
        <v>-631.76</v>
      </c>
      <c r="K17" s="2">
        <f>SUM(K4:K16)</f>
        <v>0</v>
      </c>
      <c r="L17" s="2">
        <f>SUM(L4:L16)</f>
        <v>6.43</v>
      </c>
      <c r="M17" s="2">
        <f>SUM(M4:M16)</f>
        <v>-9891.449999999999</v>
      </c>
    </row>
    <row r="20" ht="12.75">
      <c r="B20" s="15"/>
    </row>
    <row r="21" ht="12.75">
      <c r="B21" s="15"/>
    </row>
  </sheetData>
  <sheetProtection/>
  <mergeCells count="4">
    <mergeCell ref="L2:M2"/>
    <mergeCell ref="B2:B3"/>
    <mergeCell ref="A2:A3"/>
    <mergeCell ref="C2:C3"/>
  </mergeCells>
  <printOptions/>
  <pageMargins left="0.25" right="0.25" top="0.75" bottom="0.75" header="0.3" footer="0.3"/>
  <pageSetup fitToWidth="0" fitToHeight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2020-11-09T12:16:02Z</cp:lastPrinted>
  <dcterms:created xsi:type="dcterms:W3CDTF">2008-10-22T08:36:37Z</dcterms:created>
  <dcterms:modified xsi:type="dcterms:W3CDTF">2022-10-28T15:39:28Z</dcterms:modified>
  <cp:category/>
  <cp:version/>
  <cp:contentType/>
  <cp:contentStatus/>
</cp:coreProperties>
</file>